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명세서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Data>
    <row r="1">
      <c r="A1" t="str">
        <v>위탁 명세서</v>
      </c>
    </row>
    <row r="2">
      <c r="A2" t="str">
        <v/>
      </c>
    </row>
    <row r="3">
      <c r="A3" t="str">
        <v>위탁자(작가/소유자)</v>
      </c>
      <c r="B3" t="str">
        <v/>
      </c>
    </row>
    <row r="4">
      <c r="A4" t="str">
        <v>수탁자(갤러리)</v>
      </c>
      <c r="B4" t="str">
        <v/>
      </c>
    </row>
    <row r="5">
      <c r="A5" t="str">
        <v>계약 참조</v>
      </c>
      <c r="B5" t="str">
        <v/>
      </c>
    </row>
    <row r="6">
      <c r="A6" t="str">
        <v>명세 기간</v>
      </c>
      <c r="B6" t="str">
        <v/>
      </c>
    </row>
    <row r="7">
      <c r="A7" t="str">
        <v>기본 분배(갤러리 %)</v>
      </c>
      <c r="B7" t="str">
        <v>50</v>
      </c>
    </row>
    <row r="8">
      <c r="A8" t="str">
        <v/>
      </c>
    </row>
    <row r="9">
      <c r="A9" t="str">
        <v>재고_번호</v>
      </c>
      <c r="B9" t="str">
        <v>작가</v>
      </c>
      <c r="C9" t="str">
        <v>제목</v>
      </c>
      <c r="D9" t="str">
        <v>제작_연도</v>
      </c>
      <c r="E9" t="str">
        <v>재료_기법</v>
      </c>
      <c r="F9" t="str">
        <v>판매가</v>
      </c>
      <c r="G9" t="str">
        <v>통화</v>
      </c>
      <c r="H9" t="str">
        <v>갤러리_분배율</v>
      </c>
      <c r="I9" t="str">
        <v>위탁자_수령액</v>
      </c>
      <c r="J9" t="str">
        <v>상태</v>
      </c>
      <c r="K9" t="str">
        <v>판매일</v>
      </c>
      <c r="L9" t="str">
        <v>메모</v>
      </c>
    </row>
    <row r="10">
      <c r="A10" t="str">
        <v>MS-001</v>
      </c>
      <c r="B10" t="str">
        <v>Mary Smith</v>
      </c>
      <c r="C10" t="str">
        <v>무제(블루 필드)</v>
      </c>
      <c r="D10" t="str">
        <v>2023</v>
      </c>
      <c r="E10" t="str">
        <v>캔버스에 유채</v>
      </c>
      <c r="F10" t="str">
        <v>8500</v>
      </c>
      <c r="G10" t="str">
        <v>USD</v>
      </c>
      <c r="H10" t="str">
        <v>50</v>
      </c>
      <c r="I10" t="str">
        <v>4250</v>
      </c>
      <c r="J10" t="str">
        <v>sold</v>
      </c>
      <c r="K10" t="str">
        <v>2026-05-14</v>
      </c>
      <c r="L10" t="str">
        <v/>
      </c>
    </row>
    <row r="11">
      <c r="A11" t="str">
        <v>MS-003</v>
      </c>
      <c r="B11" t="str">
        <v>Mary Smith</v>
      </c>
      <c r="C11" t="str">
        <v>나이트 가든</v>
      </c>
      <c r="D11" t="str">
        <v>2024</v>
      </c>
      <c r="E11" t="str">
        <v>린넨에 유채</v>
      </c>
      <c r="F11" t="str">
        <v>9200</v>
      </c>
      <c r="G11" t="str">
        <v>USD</v>
      </c>
      <c r="H11" t="str">
        <v>50</v>
      </c>
      <c r="I11" t="str">
        <v/>
      </c>
      <c r="J11" t="str">
        <v>consigned</v>
      </c>
      <c r="K11" t="str">
        <v/>
      </c>
      <c r="L11" t="str">
        <v/>
      </c>
    </row>
    <row r="12">
      <c r="A12" t="str">
        <v/>
      </c>
      <c r="I12">
        <f>IF(J12="sold",F12*(100-H12)/100,"")</f>
      </c>
    </row>
    <row r="13">
      <c r="A13" t="str">
        <v>위탁자 지급 합계</v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>
        <f>IF(J13="sold",F13*(100-H13)/100,"")</f>
      </c>
      <c r="J13" t="str">
        <v/>
      </c>
      <c r="K13" t="str">
        <v/>
      </c>
      <c r="L13" t="str">
        <v/>
      </c>
    </row>
    <row r="14">
      <c r="A14" t="str">
        <v/>
      </c>
    </row>
    <row r="15">
      <c r="A15" t="str">
        <v>복붙 없이 명세서 생성: https://art.industries/features/consignment-management</v>
      </c>
      <c r="I15">
        <f>SUM(I12:I13)</f>
      </c>
    </row>
  </sheetData>
  <ignoredErrors>
    <ignoredError numberStoredAsText="1" sqref="A1:L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위탁 명세서 템플릿 — art.industries</v>
      </c>
    </row>
    <row r="2">
      <c r="A2" t="str">
        <v/>
      </c>
    </row>
    <row r="3">
      <c r="A3" t="str">
        <v>헤더를 채운 뒤 작품당 한 행을 추가합니다. status가 "sold"이면 consignor_net 열(I)이 자동 계산됩니다.</v>
      </c>
    </row>
    <row r="4">
      <c r="A4" t="str">
        <v/>
      </c>
    </row>
    <row r="5">
      <c r="A5" t="str">
        <v>필드</v>
      </c>
      <c r="B5" t="str">
        <v>입력 내용</v>
      </c>
    </row>
    <row r="6">
      <c r="A6" t="str">
        <v>Consignor / Consignee</v>
      </c>
      <c r="B6" t="str">
        <v>작가 또는 소유자; 갤러리 이름.</v>
      </c>
    </row>
    <row r="7">
      <c r="A7" t="str">
        <v>Agreement reference</v>
      </c>
      <c r="B7" t="str">
        <v>서명된 위탁 계약 참조 번호 또는 날짜.</v>
      </c>
    </row>
    <row r="8">
      <c r="A8" t="str">
        <v>Statement period</v>
      </c>
      <c r="B8" t="str">
        <v>예: 2026년 5월, 2026 Q2.</v>
      </c>
    </row>
    <row r="9">
      <c r="A9" t="str">
        <v>Default split (gallery %)</v>
      </c>
      <c r="B9" t="str">
        <v>gallery_split_percent가 비어 있을 때 갤러리 분배율.</v>
      </c>
    </row>
    <row r="10">
      <c r="A10" t="str">
        <v>gallery_split_percent</v>
      </c>
      <c r="B10" t="str">
        <v>작품별 예외. 서명된 계약과 일치해야 합니다.</v>
      </c>
    </row>
    <row r="11">
      <c r="A11" t="str">
        <v>status</v>
      </c>
      <c r="B11" t="str">
        <v>consigned, sold, returned, withdrawn 중 하나.</v>
      </c>
    </row>
    <row r="12">
      <c r="A12" t="str">
        <v>consignor_net</v>
      </c>
      <c r="B12" t="str">
        <v>XLSX에서는 sold일 때 자동 계산. CSV는 수동 입력.</v>
      </c>
    </row>
    <row r="13">
      <c r="A13" t="str">
        <v/>
      </c>
    </row>
    <row r="14">
      <c r="A14" t="str">
        <v>매출이 없어도 정해진 주기로 보내세요. 침묵은 위탁자 신뢰를 깎습니다.</v>
      </c>
    </row>
    <row r="15">
      <c r="A15" t="str">
        <v>구조화된 위탁 기록: https://art.industries/features/consignment-management</v>
      </c>
    </row>
  </sheetData>
  <ignoredErrors>
    <ignoredError numberStoredAsText="1" sqref="A1:B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명세서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