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明細書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Data>
    <row r="1">
      <c r="A1" t="str">
        <v>委託明細書</v>
      </c>
    </row>
    <row r="2">
      <c r="A2" t="str">
        <v/>
      </c>
    </row>
    <row r="3">
      <c r="A3" t="str">
        <v>委託者（アーティスト／所有者）</v>
      </c>
      <c r="B3" t="str">
        <v/>
      </c>
    </row>
    <row r="4">
      <c r="A4" t="str">
        <v>受託者（ギャラリー）</v>
      </c>
      <c r="B4" t="str">
        <v/>
      </c>
    </row>
    <row r="5">
      <c r="A5" t="str">
        <v>契約参照</v>
      </c>
      <c r="B5" t="str">
        <v/>
      </c>
    </row>
    <row r="6">
      <c r="A6" t="str">
        <v>明細期間</v>
      </c>
      <c r="B6" t="str">
        <v/>
      </c>
    </row>
    <row r="7">
      <c r="A7" t="str">
        <v>デフォルト分配（ギャラリー％）</v>
      </c>
      <c r="B7" t="str">
        <v>50</v>
      </c>
    </row>
    <row r="8">
      <c r="A8" t="str">
        <v/>
      </c>
    </row>
    <row r="9">
      <c r="A9" t="str">
        <v>在庫番号</v>
      </c>
      <c r="B9" t="str">
        <v>アーティスト</v>
      </c>
      <c r="C9" t="str">
        <v>タイトル</v>
      </c>
      <c r="D9" t="str">
        <v>制作年</v>
      </c>
      <c r="E9" t="str">
        <v>素材・技法</v>
      </c>
      <c r="F9" t="str">
        <v>販売価格</v>
      </c>
      <c r="G9" t="str">
        <v>通貨</v>
      </c>
      <c r="H9" t="str">
        <v>ギャラリー分配率</v>
      </c>
      <c r="I9" t="str">
        <v>委託者受取額</v>
      </c>
      <c r="J9" t="str">
        <v>ステータス</v>
      </c>
      <c r="K9" t="str">
        <v>販売日</v>
      </c>
      <c r="L9" t="str">
        <v>メモ</v>
      </c>
    </row>
    <row r="10">
      <c r="A10" t="str">
        <v>MS-001</v>
      </c>
      <c r="B10" t="str">
        <v>Mary Smith</v>
      </c>
      <c r="C10" t="str">
        <v>無題（青のフィールド）</v>
      </c>
      <c r="D10" t="str">
        <v>2023</v>
      </c>
      <c r="E10" t="str">
        <v>キャンバスに油彩</v>
      </c>
      <c r="F10" t="str">
        <v>8500</v>
      </c>
      <c r="G10" t="str">
        <v>USD</v>
      </c>
      <c r="H10" t="str">
        <v>50</v>
      </c>
      <c r="I10" t="str">
        <v>4250</v>
      </c>
      <c r="J10" t="str">
        <v>sold</v>
      </c>
      <c r="K10" t="str">
        <v>2026-05-14</v>
      </c>
      <c r="L10" t="str">
        <v/>
      </c>
    </row>
    <row r="11">
      <c r="A11" t="str">
        <v>MS-003</v>
      </c>
      <c r="B11" t="str">
        <v>Mary Smith</v>
      </c>
      <c r="C11" t="str">
        <v>ナイトガーデン</v>
      </c>
      <c r="D11" t="str">
        <v>2024</v>
      </c>
      <c r="E11" t="str">
        <v>リネンに油彩</v>
      </c>
      <c r="F11" t="str">
        <v>9200</v>
      </c>
      <c r="G11" t="str">
        <v>USD</v>
      </c>
      <c r="H11" t="str">
        <v>50</v>
      </c>
      <c r="I11" t="str">
        <v/>
      </c>
      <c r="J11" t="str">
        <v>consigned</v>
      </c>
      <c r="K11" t="str">
        <v/>
      </c>
      <c r="L11" t="str">
        <v/>
      </c>
    </row>
    <row r="12">
      <c r="A12" t="str">
        <v/>
      </c>
      <c r="I12">
        <f>IF(J12="sold",F12*(100-H12)/100,"")</f>
      </c>
    </row>
    <row r="13">
      <c r="A13" t="str">
        <v>委託者への支払総額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IF(J13="sold",F13*(100-H13)/100,"")</f>
      </c>
      <c r="J13" t="str">
        <v/>
      </c>
      <c r="K13" t="str">
        <v/>
      </c>
      <c r="L13" t="str">
        <v/>
      </c>
    </row>
    <row r="14">
      <c r="A14" t="str">
        <v/>
      </c>
    </row>
    <row r="15">
      <c r="A15" t="str">
        <v>コピペなしで明細を自動生成: https://art.industries/features/consignment-management</v>
      </c>
      <c r="I15">
        <f>SUM(I12:I13)</f>
      </c>
    </row>
  </sheetData>
  <ignoredErrors>
    <ignoredError numberStoredAsText="1" sqref="A1:L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委託明細書テンプレート — art.industries</v>
      </c>
    </row>
    <row r="2">
      <c r="A2" t="str">
        <v/>
      </c>
    </row>
    <row r="3">
      <c r="A3" t="str">
        <v>ヘッダーを入力し、作品ごとに1行追加します。status が "sold" のとき consignor_net 列（I）は自動計算されます。</v>
      </c>
    </row>
    <row r="4">
      <c r="A4" t="str">
        <v/>
      </c>
    </row>
    <row r="5">
      <c r="A5" t="str">
        <v>項目</v>
      </c>
      <c r="B5" t="str">
        <v>入力内容</v>
      </c>
    </row>
    <row r="6">
      <c r="A6" t="str">
        <v>Consignor / Consignee</v>
      </c>
      <c r="B6" t="str">
        <v>アーティストまたは所有者；ギャラリー名。</v>
      </c>
    </row>
    <row r="7">
      <c r="A7" t="str">
        <v>Agreement reference</v>
      </c>
      <c r="B7" t="str">
        <v>署名済み委託契約の参照番号または日付。</v>
      </c>
    </row>
    <row r="8">
      <c r="A8" t="str">
        <v>Statement period</v>
      </c>
      <c r="B8" t="str">
        <v>例：2026年5月、2026 Q2。</v>
      </c>
    </row>
    <row r="9">
      <c r="A9" t="str">
        <v>Default split (gallery %)</v>
      </c>
      <c r="B9" t="str">
        <v>gallery_split_percent が空のときのギャラリー取り分。</v>
      </c>
    </row>
    <row r="10">
      <c r="A10" t="str">
        <v>gallery_split_percent</v>
      </c>
      <c r="B10" t="str">
        <v>作品ごとの上書き。契約内容と一致させること。</v>
      </c>
    </row>
    <row r="11">
      <c r="A11" t="str">
        <v>status</v>
      </c>
      <c r="B11" t="str">
        <v>consigned, sold, returned, withdrawn のいずれか。</v>
      </c>
    </row>
    <row r="12">
      <c r="A12" t="str">
        <v>consignor_net</v>
      </c>
      <c r="B12" t="str">
        <v>XLSX では sold 時に自動計算。CSV は手入力。</v>
      </c>
    </row>
    <row r="13">
      <c r="A13" t="str">
        <v/>
      </c>
    </row>
    <row r="14">
      <c r="A14" t="str">
        <v>売上がなくても定期的に送付してください。無連絡は委託者の信頼を損ないます。</v>
      </c>
    </row>
    <row r="15">
      <c r="A15" t="str">
        <v>構造化された委託管理: https://art.industries/features/consignment-management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明細書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